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Documents\"/>
    </mc:Choice>
  </mc:AlternateContent>
  <xr:revisionPtr revIDLastSave="0" documentId="8_{0395F0B9-F2B1-4C87-8DC9-17400649CF67}" xr6:coauthVersionLast="45" xr6:coauthVersionMax="45" xr10:uidLastSave="{00000000-0000-0000-0000-000000000000}"/>
  <bookViews>
    <workbookView xWindow="720" yWindow="4215" windowWidth="21600" windowHeight="11385" xr2:uid="{9739B944-37F5-4C17-AD57-1A75B391B58E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  <c r="B2" i="1"/>
  <c r="A2" i="1"/>
</calcChain>
</file>

<file path=xl/sharedStrings.xml><?xml version="1.0" encoding="utf-8"?>
<sst xmlns="http://schemas.openxmlformats.org/spreadsheetml/2006/main" count="16" uniqueCount="16">
  <si>
    <t>Parcel #</t>
  </si>
  <si>
    <t>Owner</t>
  </si>
  <si>
    <t>Frontage</t>
  </si>
  <si>
    <t xml:space="preserve">% of Total </t>
  </si>
  <si>
    <t>Cost Per Lot</t>
  </si>
  <si>
    <t>08-11-005-292-00</t>
  </si>
  <si>
    <t>Kimberly Park</t>
  </si>
  <si>
    <t>David Park</t>
  </si>
  <si>
    <t>295,296, 07 thru 16</t>
  </si>
  <si>
    <t>292, 293, 294</t>
  </si>
  <si>
    <t>Park Cost</t>
  </si>
  <si>
    <t>Total</t>
  </si>
  <si>
    <t>Cost per foot frontage $19.81</t>
  </si>
  <si>
    <t>Project Costs $28,562</t>
  </si>
  <si>
    <t>1/12 649.47</t>
  </si>
  <si>
    <t>1/3 1454.25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</si>
</sst>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0" applyNumberFormat="1" applyAlignment="1">
      <alignment horizontal="center"/>
    </xf>
    <xf numFmtId="4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rkway%20Drive%20SAD%20Cost%20Break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A3" t="str">
            <v>08-11-005-290-00</v>
          </cell>
          <cell r="B3" t="str">
            <v>John M Rookus Trust</v>
          </cell>
        </row>
        <row r="4">
          <cell r="A4" t="str">
            <v>08-11-006-082-15</v>
          </cell>
          <cell r="B4" t="str">
            <v>John &amp; Sandra Rookus</v>
          </cell>
        </row>
        <row r="5">
          <cell r="A5" t="str">
            <v>08-11-006-082-16</v>
          </cell>
          <cell r="B5" t="str">
            <v>John M Rookus Trust</v>
          </cell>
        </row>
        <row r="6">
          <cell r="A6" t="str">
            <v>08-11-005-291-00</v>
          </cell>
          <cell r="B6" t="str">
            <v>Dennis &amp; Susan Anderson</v>
          </cell>
        </row>
        <row r="7">
          <cell r="A7" t="str">
            <v>08-11-006-082-09</v>
          </cell>
          <cell r="B7" t="str">
            <v>Brian Fiorillo</v>
          </cell>
        </row>
        <row r="8">
          <cell r="A8" t="str">
            <v>08-11-006-082-10</v>
          </cell>
          <cell r="B8" t="str">
            <v>Henry &amp; Alice Pawlowski</v>
          </cell>
        </row>
        <row r="9">
          <cell r="A9" t="str">
            <v>08-11-006-082-11</v>
          </cell>
          <cell r="B9" t="str">
            <v>Mark &amp; Kristine Chappell</v>
          </cell>
        </row>
        <row r="10">
          <cell r="A10" t="str">
            <v>08-11-006-082-12</v>
          </cell>
          <cell r="B10" t="str">
            <v>Diana Hugger</v>
          </cell>
        </row>
        <row r="11">
          <cell r="B11" t="str">
            <v>Patricia Papp Rev. Living Trust</v>
          </cell>
        </row>
        <row r="12">
          <cell r="A12" t="str">
            <v>08-11-005-293-00</v>
          </cell>
          <cell r="B12" t="str">
            <v>Timothy &amp; Connie VanHouten</v>
          </cell>
        </row>
        <row r="13">
          <cell r="A13" t="str">
            <v>08-11-005-294-00</v>
          </cell>
          <cell r="B13" t="str">
            <v>Susan Duff</v>
          </cell>
        </row>
        <row r="14">
          <cell r="A14" t="str">
            <v>08-11-005-295-00</v>
          </cell>
          <cell r="B14" t="str">
            <v>Timothy &amp; Renee Biskupski</v>
          </cell>
        </row>
        <row r="15">
          <cell r="A15" t="str">
            <v>08-11-005-296-00</v>
          </cell>
          <cell r="B15" t="str">
            <v>Herbert &amp; Marilyn Sharples Trustees</v>
          </cell>
        </row>
        <row r="16">
          <cell r="A16" t="str">
            <v>08-11-006-082-07</v>
          </cell>
          <cell r="B16" t="str">
            <v>Joshua Michelin</v>
          </cell>
        </row>
        <row r="17">
          <cell r="A17" t="str">
            <v>08-11-006-082-08</v>
          </cell>
          <cell r="B17" t="str">
            <v>Kevin &amp; Susan Post</v>
          </cell>
        </row>
        <row r="18">
          <cell r="A18" t="str">
            <v>08-11-006-082-13</v>
          </cell>
          <cell r="B18" t="str">
            <v>Mason &amp; susan Richardson</v>
          </cell>
        </row>
        <row r="19">
          <cell r="A19" t="str">
            <v>08-11-006-082-14</v>
          </cell>
          <cell r="B19" t="str">
            <v>Mary Litten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914C9-A001-4E46-A6D9-68E66F5EECA0}">
  <dimension ref="A1:G22"/>
  <sheetViews>
    <sheetView tabSelected="1" view="pageLayout" zoomScaleNormal="100" workbookViewId="0">
      <selection activeCell="G22" sqref="G22"/>
    </sheetView>
  </sheetViews>
  <sheetFormatPr defaultRowHeight="15" x14ac:dyDescent="0.25"/>
  <cols>
    <col min="1" max="1" width="19.42578125" customWidth="1"/>
    <col min="2" max="2" width="33.7109375" customWidth="1"/>
    <col min="3" max="3" width="10.5703125" customWidth="1"/>
    <col min="4" max="4" width="10.85546875" customWidth="1"/>
    <col min="5" max="5" width="14.28515625" style="2" customWidth="1"/>
    <col min="6" max="6" width="10.42578125" customWidth="1"/>
    <col min="7" max="7" width="11.57031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4</v>
      </c>
      <c r="F1" s="1" t="s">
        <v>10</v>
      </c>
      <c r="G1" s="1" t="s">
        <v>11</v>
      </c>
    </row>
    <row r="2" spans="1:7" x14ac:dyDescent="0.25">
      <c r="A2" t="str">
        <f>[1]Sheet1!$A$3</f>
        <v>08-11-005-290-00</v>
      </c>
      <c r="B2" t="str">
        <f>[1]Sheet1!$B$3</f>
        <v>John M Rookus Trust</v>
      </c>
      <c r="C2">
        <v>28.8</v>
      </c>
      <c r="D2">
        <v>2</v>
      </c>
      <c r="E2" s="4">
        <v>570.53</v>
      </c>
      <c r="G2" s="2">
        <v>570.53</v>
      </c>
    </row>
    <row r="3" spans="1:7" x14ac:dyDescent="0.25">
      <c r="A3" t="str">
        <f>[1]Sheet1!$A$4</f>
        <v>08-11-006-082-15</v>
      </c>
      <c r="B3" t="str">
        <f>[1]Sheet1!$B$4</f>
        <v>John &amp; Sandra Rookus</v>
      </c>
      <c r="C3">
        <v>55</v>
      </c>
      <c r="D3">
        <v>3.5</v>
      </c>
      <c r="E3" s="4">
        <v>1089.55</v>
      </c>
      <c r="F3">
        <v>649.47</v>
      </c>
      <c r="G3" s="2">
        <v>1739.02</v>
      </c>
    </row>
    <row r="4" spans="1:7" x14ac:dyDescent="0.25">
      <c r="A4" t="str">
        <f>[1]Sheet1!$A$5</f>
        <v>08-11-006-082-16</v>
      </c>
      <c r="B4" t="str">
        <f>[1]Sheet1!$B$5</f>
        <v>John M Rookus Trust</v>
      </c>
      <c r="C4">
        <v>60</v>
      </c>
      <c r="D4">
        <v>4.0999999999999996</v>
      </c>
      <c r="E4" s="4">
        <v>1188.5999999999999</v>
      </c>
      <c r="F4">
        <v>649.47</v>
      </c>
      <c r="G4" s="2">
        <v>1838.07</v>
      </c>
    </row>
    <row r="5" spans="1:7" x14ac:dyDescent="0.25">
      <c r="A5" t="str">
        <f>[1]Sheet1!$A$6</f>
        <v>08-11-005-291-00</v>
      </c>
      <c r="B5" t="str">
        <f>[1]Sheet1!$B$6</f>
        <v>Dennis &amp; Susan Anderson</v>
      </c>
      <c r="C5">
        <v>37.700000000000003</v>
      </c>
      <c r="D5">
        <v>2.6</v>
      </c>
      <c r="E5" s="4">
        <v>746.98</v>
      </c>
      <c r="G5" s="2">
        <v>746.98</v>
      </c>
    </row>
    <row r="6" spans="1:7" x14ac:dyDescent="0.25">
      <c r="A6" t="str">
        <f>[1]Sheet1!$A$7</f>
        <v>08-11-006-082-09</v>
      </c>
      <c r="B6" t="str">
        <f>[1]Sheet1!$B$7</f>
        <v>Brian Fiorillo</v>
      </c>
      <c r="C6">
        <v>41</v>
      </c>
      <c r="D6">
        <v>2.8</v>
      </c>
      <c r="E6" s="2">
        <v>812.21</v>
      </c>
      <c r="F6">
        <v>649.47</v>
      </c>
      <c r="G6" s="2">
        <v>1461.68</v>
      </c>
    </row>
    <row r="7" spans="1:7" x14ac:dyDescent="0.25">
      <c r="A7" t="str">
        <f>[1]Sheet1!$A$8</f>
        <v>08-11-006-082-10</v>
      </c>
      <c r="B7" t="str">
        <f>[1]Sheet1!$B$8</f>
        <v>Henry &amp; Alice Pawlowski</v>
      </c>
      <c r="C7">
        <v>40</v>
      </c>
      <c r="D7">
        <v>2.8</v>
      </c>
      <c r="E7" s="2">
        <v>792.4</v>
      </c>
      <c r="F7">
        <v>649.47</v>
      </c>
      <c r="G7" s="2">
        <v>1441.87</v>
      </c>
    </row>
    <row r="8" spans="1:7" x14ac:dyDescent="0.25">
      <c r="A8" t="str">
        <f>[1]Sheet1!$A$9</f>
        <v>08-11-006-082-11</v>
      </c>
      <c r="B8" t="str">
        <f>[1]Sheet1!$B$9</f>
        <v>Mark &amp; Kristine Chappell</v>
      </c>
      <c r="C8">
        <v>22</v>
      </c>
      <c r="D8">
        <v>1.5</v>
      </c>
      <c r="E8" s="2">
        <v>435.82</v>
      </c>
      <c r="F8">
        <v>649.47</v>
      </c>
      <c r="G8" s="2">
        <v>1085.29</v>
      </c>
    </row>
    <row r="9" spans="1:7" x14ac:dyDescent="0.25">
      <c r="A9" t="str">
        <f>[1]Sheet1!$A$10</f>
        <v>08-11-006-082-12</v>
      </c>
      <c r="B9" t="str">
        <f>[1]Sheet1!$B$10</f>
        <v>Diana Hugger</v>
      </c>
      <c r="C9">
        <v>36.32</v>
      </c>
      <c r="D9">
        <v>2.5</v>
      </c>
      <c r="E9" s="2">
        <v>719.5</v>
      </c>
      <c r="F9">
        <v>649.47</v>
      </c>
      <c r="G9" s="2">
        <v>1368.97</v>
      </c>
    </row>
    <row r="10" spans="1:7" x14ac:dyDescent="0.25">
      <c r="A10" t="s">
        <v>5</v>
      </c>
      <c r="B10" t="str">
        <f>[1]Sheet1!$B$11</f>
        <v>Patricia Papp Rev. Living Trust</v>
      </c>
      <c r="C10">
        <v>81</v>
      </c>
      <c r="D10">
        <v>5.6</v>
      </c>
      <c r="E10" s="2">
        <v>1604.61</v>
      </c>
      <c r="F10">
        <v>1454.25</v>
      </c>
      <c r="G10" s="2">
        <v>3058.86</v>
      </c>
    </row>
    <row r="11" spans="1:7" x14ac:dyDescent="0.25">
      <c r="A11" t="str">
        <f>[1]Sheet1!$A$12</f>
        <v>08-11-005-293-00</v>
      </c>
      <c r="B11" t="str">
        <f>[1]Sheet1!$B$12</f>
        <v>Timothy &amp; Connie VanHouten</v>
      </c>
      <c r="C11">
        <v>80</v>
      </c>
      <c r="D11">
        <v>5.5</v>
      </c>
      <c r="E11" s="2">
        <v>1584.8</v>
      </c>
      <c r="F11">
        <v>1454.25</v>
      </c>
      <c r="G11" s="2">
        <v>3039.05</v>
      </c>
    </row>
    <row r="12" spans="1:7" x14ac:dyDescent="0.25">
      <c r="A12" t="str">
        <f>[1]Sheet1!$A$13</f>
        <v>08-11-005-294-00</v>
      </c>
      <c r="B12" t="str">
        <f>[1]Sheet1!$B$13</f>
        <v>Susan Duff</v>
      </c>
      <c r="C12">
        <v>90</v>
      </c>
      <c r="D12">
        <v>6.2</v>
      </c>
      <c r="E12" s="2">
        <v>1782.9</v>
      </c>
      <c r="F12">
        <v>1454.25</v>
      </c>
      <c r="G12" s="2">
        <v>3237.15</v>
      </c>
    </row>
    <row r="13" spans="1:7" x14ac:dyDescent="0.25">
      <c r="A13" t="str">
        <f>[1]Sheet1!$A$14</f>
        <v>08-11-005-295-00</v>
      </c>
      <c r="B13" t="str">
        <f>[1]Sheet1!$B$14</f>
        <v>Timothy &amp; Renee Biskupski</v>
      </c>
      <c r="C13">
        <v>70</v>
      </c>
      <c r="D13">
        <v>4.9000000000000004</v>
      </c>
      <c r="E13" s="2">
        <v>1386.7</v>
      </c>
      <c r="F13">
        <v>649.47</v>
      </c>
      <c r="G13" s="2">
        <v>2036.17</v>
      </c>
    </row>
    <row r="14" spans="1:7" x14ac:dyDescent="0.25">
      <c r="A14" t="str">
        <f>[1]Sheet1!$A$15</f>
        <v>08-11-005-296-00</v>
      </c>
      <c r="B14" t="str">
        <f>[1]Sheet1!$B$15</f>
        <v>Herbert &amp; Marilyn Sharples Trustees</v>
      </c>
      <c r="C14">
        <v>40</v>
      </c>
      <c r="D14">
        <v>2.8</v>
      </c>
      <c r="E14" s="2">
        <v>792.4</v>
      </c>
      <c r="F14">
        <v>649.47</v>
      </c>
      <c r="G14" s="2">
        <v>1441.87</v>
      </c>
    </row>
    <row r="15" spans="1:7" x14ac:dyDescent="0.25">
      <c r="A15" t="str">
        <f>[1]Sheet1!$A$16</f>
        <v>08-11-006-082-07</v>
      </c>
      <c r="B15" t="str">
        <f>[1]Sheet1!$B$16</f>
        <v>Joshua Michelin</v>
      </c>
      <c r="C15">
        <v>30</v>
      </c>
      <c r="D15">
        <v>2.1</v>
      </c>
      <c r="E15" s="2">
        <v>594.29999999999995</v>
      </c>
      <c r="F15">
        <v>649.47</v>
      </c>
      <c r="G15" s="2">
        <v>1243.77</v>
      </c>
    </row>
    <row r="16" spans="1:7" x14ac:dyDescent="0.25">
      <c r="A16" t="str">
        <f>[1]Sheet1!$A$17</f>
        <v>08-11-006-082-08</v>
      </c>
      <c r="B16" t="str">
        <f>[1]Sheet1!$B$17</f>
        <v>Kevin &amp; Susan Post</v>
      </c>
      <c r="C16">
        <v>46</v>
      </c>
      <c r="D16">
        <v>3.2</v>
      </c>
      <c r="E16" s="2">
        <v>911.26</v>
      </c>
      <c r="F16">
        <v>649.47</v>
      </c>
      <c r="G16" s="2">
        <v>1560.73</v>
      </c>
    </row>
    <row r="17" spans="1:7" x14ac:dyDescent="0.25">
      <c r="A17" t="str">
        <f>[1]Sheet1!$A$18</f>
        <v>08-11-006-082-13</v>
      </c>
      <c r="B17" t="str">
        <f>[1]Sheet1!$B$18</f>
        <v>Mason &amp; susan Richardson</v>
      </c>
      <c r="C17">
        <v>37</v>
      </c>
      <c r="D17">
        <v>2.6</v>
      </c>
      <c r="E17" s="2">
        <v>732.97</v>
      </c>
      <c r="F17">
        <v>649.47</v>
      </c>
      <c r="G17" s="2">
        <v>1382.44</v>
      </c>
    </row>
    <row r="18" spans="1:7" x14ac:dyDescent="0.25">
      <c r="A18" t="str">
        <f>[1]Sheet1!$A$19</f>
        <v>08-11-006-082-14</v>
      </c>
      <c r="B18" t="str">
        <f>[1]Sheet1!$B$19</f>
        <v>Mary Litten</v>
      </c>
      <c r="C18">
        <v>33</v>
      </c>
      <c r="D18">
        <v>2.2999999999999998</v>
      </c>
      <c r="E18" s="2">
        <v>653.73</v>
      </c>
      <c r="F18">
        <v>649.47</v>
      </c>
      <c r="G18" s="2">
        <v>1303.2</v>
      </c>
    </row>
    <row r="19" spans="1:7" x14ac:dyDescent="0.25">
      <c r="A19" t="s">
        <v>6</v>
      </c>
      <c r="B19" t="s">
        <v>8</v>
      </c>
      <c r="C19">
        <v>393.42</v>
      </c>
      <c r="D19">
        <v>27.3</v>
      </c>
      <c r="E19" s="2">
        <v>7793.65</v>
      </c>
      <c r="F19" t="s">
        <v>14</v>
      </c>
      <c r="G19" s="2"/>
    </row>
    <row r="20" spans="1:7" x14ac:dyDescent="0.25">
      <c r="A20" t="s">
        <v>7</v>
      </c>
      <c r="B20" t="s">
        <v>9</v>
      </c>
      <c r="C20">
        <v>220.23</v>
      </c>
      <c r="D20">
        <v>15.3</v>
      </c>
      <c r="E20" s="2">
        <v>4362.76</v>
      </c>
      <c r="F20" t="s">
        <v>15</v>
      </c>
      <c r="G20" s="2"/>
    </row>
    <row r="22" spans="1:7" x14ac:dyDescent="0.25">
      <c r="A22" t="s">
        <v>13</v>
      </c>
      <c r="B22" t="s">
        <v>12</v>
      </c>
      <c r="C22">
        <v>1441.47</v>
      </c>
      <c r="G22" s="2">
        <v>28555.65</v>
      </c>
    </row>
  </sheetData>
  <pageMargins left="0.7" right="0.7" top="0.75" bottom="0.75" header="0.3" footer="0.3"/>
  <pageSetup orientation="landscape" r:id="rId1"/>
  <headerFooter>
    <oddHeader>&amp;CATTACHMENT A: PARKWAY DRIVE SPECIAL ASSESSMENT DISTRICT AMENDED COST BREAKDOWN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Clerk</cp:lastModifiedBy>
  <cp:lastPrinted>2020-09-01T21:50:46Z</cp:lastPrinted>
  <dcterms:created xsi:type="dcterms:W3CDTF">2020-09-01T16:23:30Z</dcterms:created>
  <dcterms:modified xsi:type="dcterms:W3CDTF">2020-09-01T22:01:48Z</dcterms:modified>
</cp:coreProperties>
</file>